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I196" i="1" l="1"/>
  <c r="L196" i="1"/>
  <c r="H196" i="1"/>
  <c r="J196" i="1"/>
  <c r="G196" i="1"/>
</calcChain>
</file>

<file path=xl/sharedStrings.xml><?xml version="1.0" encoding="utf-8"?>
<sst xmlns="http://schemas.openxmlformats.org/spreadsheetml/2006/main" count="238" uniqueCount="82">
  <si>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</si>
  <si>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</si>
  <si>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</si>
  <si>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</si>
  <si>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</si>
  <si>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</si>
  <si>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</si>
  <si>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</si>
  <si>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</si>
  <si>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</si>
  <si>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</si>
  <si>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</si>
  <si>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</si>
  <si>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</si>
  <si>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</si>
  <si>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</si>
  <si>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</si>
  <si>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</si>
  <si>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</si>
  <si>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</si>
  <si>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</si>
  <si>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</si>
  <si>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</si>
  <si>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</si>
  <si>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</si>
  <si>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</si>
  <si>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</si>
  <si>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</si>
  <si>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</si>
  <si>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</si>
  <si>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</si>
  <si>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</si>
  <si>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</si>
  <si>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</si>
  <si>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</si>
  <si>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</si>
  <si>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</si>
  <si>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</si>
  <si>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</si>
  <si>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с молоком сгущенным</t>
  </si>
  <si>
    <t>кофейный напиток</t>
  </si>
  <si>
    <t>свежие яблоки</t>
  </si>
  <si>
    <t>пшеничный</t>
  </si>
  <si>
    <t>овощи</t>
  </si>
  <si>
    <t>Плов из птицы</t>
  </si>
  <si>
    <t>чай с сахаром</t>
  </si>
  <si>
    <t>Суп молочный с макаронными изделиями</t>
  </si>
  <si>
    <t>пудинг из творога (запеченный) с молоком сгущенным</t>
  </si>
  <si>
    <t>мясо тушеное с овощами</t>
  </si>
  <si>
    <t>макаронные изделия отварные</t>
  </si>
  <si>
    <t>котлеты рубленные из птицы</t>
  </si>
  <si>
    <t>пюре картофельное</t>
  </si>
  <si>
    <t>биточки рубленные из птицы</t>
  </si>
  <si>
    <t>рис припущенный</t>
  </si>
  <si>
    <t xml:space="preserve">кофейный напитрк на молоке сгущенном </t>
  </si>
  <si>
    <t>соус томатный совощами</t>
  </si>
  <si>
    <t>винегрет</t>
  </si>
  <si>
    <t>тефтели из птицы с соусом</t>
  </si>
  <si>
    <t>каша вязкая пшеничная</t>
  </si>
  <si>
    <t>Десерт "Тонди Чоко"</t>
  </si>
  <si>
    <t>рыба, тушеная в томате с овощами</t>
  </si>
  <si>
    <t>Согласовано: директор</t>
  </si>
  <si>
    <t xml:space="preserve">Хлопья из круп сладкие с молоком </t>
  </si>
  <si>
    <t xml:space="preserve">Пирожки с повидлом </t>
  </si>
  <si>
    <t xml:space="preserve">Чай с сахаром </t>
  </si>
  <si>
    <t xml:space="preserve"> Фрукты  свежие ( яблоки )</t>
  </si>
  <si>
    <t>2024г</t>
  </si>
  <si>
    <t>54-12</t>
  </si>
  <si>
    <t xml:space="preserve">чай с  лимоном </t>
  </si>
  <si>
    <t xml:space="preserve">салат  Винегред овощной </t>
  </si>
  <si>
    <t xml:space="preserve">Кофейный напиток </t>
  </si>
  <si>
    <t>Салат из квашеной капусты</t>
  </si>
  <si>
    <t xml:space="preserve"> Овощи соленые ( огурцы )</t>
  </si>
  <si>
    <t xml:space="preserve"> Чай с сахаром </t>
  </si>
  <si>
    <t xml:space="preserve"> Омлет натуральный </t>
  </si>
  <si>
    <t xml:space="preserve">Икра кабачковая </t>
  </si>
  <si>
    <t xml:space="preserve"> Фрукты свежие ( яблоки )</t>
  </si>
  <si>
    <t>Каша вязкая молочная "Дружба"</t>
  </si>
  <si>
    <t>салат "Мозайка "</t>
  </si>
  <si>
    <t xml:space="preserve">чай с лимоном </t>
  </si>
  <si>
    <t>МБОУ Андреевская СШ № 3</t>
  </si>
  <si>
    <t>Геращенко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</si>
</sst>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61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 t="s">
        <v>66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10.49</v>
      </c>
      <c r="H6" s="40">
        <v>9.48</v>
      </c>
      <c r="I6" s="40">
        <v>20</v>
      </c>
      <c r="J6" s="40">
        <v>154</v>
      </c>
      <c r="K6" s="41">
        <v>188</v>
      </c>
      <c r="L6" s="40">
        <v>32.4</v>
      </c>
    </row>
    <row r="7" spans="1:12" ht="15" x14ac:dyDescent="0.25">
      <c r="A7" s="23"/>
      <c r="B7" s="15"/>
      <c r="C7" s="11"/>
      <c r="D7" s="6"/>
      <c r="E7" s="42" t="s">
        <v>63</v>
      </c>
      <c r="F7" s="43">
        <v>75</v>
      </c>
      <c r="G7" s="43">
        <v>7.6</v>
      </c>
      <c r="H7" s="43">
        <v>8.8000000000000007</v>
      </c>
      <c r="I7" s="43">
        <v>39.700000000000003</v>
      </c>
      <c r="J7" s="43">
        <v>334</v>
      </c>
      <c r="K7" s="44"/>
      <c r="L7" s="43">
        <v>25</v>
      </c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0.19</v>
      </c>
      <c r="H8" s="43">
        <v>0.04</v>
      </c>
      <c r="I8" s="43">
        <v>10.98</v>
      </c>
      <c r="J8" s="43">
        <v>43.9</v>
      </c>
      <c r="K8" s="44">
        <v>685</v>
      </c>
      <c r="L8" s="43">
        <v>2.6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65</v>
      </c>
      <c r="F10" s="43">
        <v>120</v>
      </c>
      <c r="G10" s="43">
        <v>0.6</v>
      </c>
      <c r="H10" s="43">
        <v>0.6</v>
      </c>
      <c r="I10" s="43">
        <v>14.63</v>
      </c>
      <c r="J10" s="43">
        <v>66.599999999999994</v>
      </c>
      <c r="K10" s="44">
        <v>386</v>
      </c>
      <c r="L10" s="43">
        <v>14.4</v>
      </c>
    </row>
    <row r="11" spans="1:12" ht="15" x14ac:dyDescent="0.25">
      <c r="A11" s="23"/>
      <c r="B11" s="15"/>
      <c r="C11" s="11"/>
      <c r="D11" s="6" t="s">
        <v>43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18.880000000000003</v>
      </c>
      <c r="H13" s="19">
        <f t="shared" si="0"/>
        <v>18.920000000000002</v>
      </c>
      <c r="I13" s="19">
        <f t="shared" si="0"/>
        <v>85.31</v>
      </c>
      <c r="J13" s="19">
        <f t="shared" si="0"/>
        <v>598.5</v>
      </c>
      <c r="K13" s="25"/>
      <c r="L13" s="19">
        <f t="shared" ref="L13" si="1">SUM(L6:L12)</f>
        <v>74.400000000000006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595</v>
      </c>
      <c r="G24" s="32">
        <f t="shared" ref="G24:J24" si="4">G13+G23</f>
        <v>18.880000000000003</v>
      </c>
      <c r="H24" s="32">
        <f t="shared" si="4"/>
        <v>18.920000000000002</v>
      </c>
      <c r="I24" s="32">
        <f t="shared" si="4"/>
        <v>85.31</v>
      </c>
      <c r="J24" s="32">
        <f t="shared" si="4"/>
        <v>598.5</v>
      </c>
      <c r="K24" s="32"/>
      <c r="L24" s="32">
        <f t="shared" ref="L24" si="5">L13+L23</f>
        <v>74.400000000000006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230</v>
      </c>
      <c r="G25" s="40">
        <v>15.47</v>
      </c>
      <c r="H25" s="40">
        <v>12.3</v>
      </c>
      <c r="I25" s="40">
        <v>42.06</v>
      </c>
      <c r="J25" s="40">
        <v>368.7</v>
      </c>
      <c r="K25" s="41" t="s">
        <v>67</v>
      </c>
      <c r="L25" s="40">
        <v>56.16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68</v>
      </c>
      <c r="F27" s="43">
        <v>200</v>
      </c>
      <c r="G27" s="43">
        <v>0.3</v>
      </c>
      <c r="H27" s="43">
        <v>0.05</v>
      </c>
      <c r="I27" s="43">
        <v>15.2</v>
      </c>
      <c r="J27" s="43">
        <v>60</v>
      </c>
      <c r="K27" s="44">
        <v>686</v>
      </c>
      <c r="L27" s="43">
        <v>5.4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0.32</v>
      </c>
      <c r="I28" s="43">
        <v>23.2</v>
      </c>
      <c r="J28" s="43">
        <v>104.5</v>
      </c>
      <c r="K28" s="44"/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69</v>
      </c>
      <c r="F30" s="43">
        <v>50</v>
      </c>
      <c r="G30" s="43">
        <v>0.59</v>
      </c>
      <c r="H30" s="43">
        <v>6.89</v>
      </c>
      <c r="I30" s="43">
        <v>3.34</v>
      </c>
      <c r="J30" s="43">
        <v>55.92</v>
      </c>
      <c r="K30" s="44">
        <v>71</v>
      </c>
      <c r="L30" s="43">
        <v>9.44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19.400000000000002</v>
      </c>
      <c r="H32" s="19">
        <f t="shared" ref="H32" si="7">SUM(H25:H31)</f>
        <v>19.560000000000002</v>
      </c>
      <c r="I32" s="19">
        <f t="shared" ref="I32" si="8">SUM(I25:I31)</f>
        <v>83.800000000000011</v>
      </c>
      <c r="J32" s="19">
        <f t="shared" ref="J32:L32" si="9">SUM(J25:J31)</f>
        <v>589.12</v>
      </c>
      <c r="K32" s="25"/>
      <c r="L32" s="19">
        <f t="shared" si="9"/>
        <v>74.399999999999991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19.400000000000002</v>
      </c>
      <c r="H43" s="32">
        <f t="shared" ref="H43" si="15">H32+H42</f>
        <v>19.560000000000002</v>
      </c>
      <c r="I43" s="32">
        <f t="shared" ref="I43" si="16">I32+I42</f>
        <v>83.800000000000011</v>
      </c>
      <c r="J43" s="32">
        <f t="shared" ref="J43:L43" si="17">J32+J42</f>
        <v>589.12</v>
      </c>
      <c r="K43" s="32"/>
      <c r="L43" s="32">
        <f t="shared" si="17"/>
        <v>74.399999999999991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7.49</v>
      </c>
      <c r="H44" s="40">
        <v>6.54</v>
      </c>
      <c r="I44" s="40">
        <v>39.86</v>
      </c>
      <c r="J44" s="40">
        <v>184.22</v>
      </c>
      <c r="K44" s="41">
        <v>160</v>
      </c>
      <c r="L44" s="40">
        <v>22.35</v>
      </c>
    </row>
    <row r="45" spans="1:12" ht="15" x14ac:dyDescent="0.25">
      <c r="A45" s="23"/>
      <c r="B45" s="15"/>
      <c r="C45" s="11"/>
      <c r="D45" s="6"/>
      <c r="E45" s="42" t="s">
        <v>47</v>
      </c>
      <c r="F45" s="43">
        <v>120</v>
      </c>
      <c r="G45" s="43">
        <v>12.16</v>
      </c>
      <c r="H45" s="43">
        <v>12.98</v>
      </c>
      <c r="I45" s="43">
        <v>31.74</v>
      </c>
      <c r="J45" s="43">
        <v>300</v>
      </c>
      <c r="K45" s="44">
        <v>362</v>
      </c>
      <c r="L45" s="43">
        <v>49.45</v>
      </c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0.19</v>
      </c>
      <c r="H46" s="43">
        <v>0.04</v>
      </c>
      <c r="I46" s="43">
        <v>10.98</v>
      </c>
      <c r="J46" s="43">
        <v>43.9</v>
      </c>
      <c r="K46" s="44">
        <v>685</v>
      </c>
      <c r="L46" s="43">
        <v>2.6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19.84</v>
      </c>
      <c r="H51" s="19">
        <f t="shared" ref="H51" si="19">SUM(H44:H50)</f>
        <v>19.559999999999999</v>
      </c>
      <c r="I51" s="19">
        <f t="shared" ref="I51" si="20">SUM(I44:I50)</f>
        <v>82.58</v>
      </c>
      <c r="J51" s="19">
        <f t="shared" ref="J51:L51" si="21">SUM(J44:J50)</f>
        <v>528.12</v>
      </c>
      <c r="K51" s="25"/>
      <c r="L51" s="19">
        <f t="shared" si="21"/>
        <v>74.400000000000006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19.84</v>
      </c>
      <c r="H62" s="32">
        <f t="shared" ref="H62" si="27">H51+H61</f>
        <v>19.559999999999999</v>
      </c>
      <c r="I62" s="32">
        <f t="shared" ref="I62" si="28">I51+I61</f>
        <v>82.58</v>
      </c>
      <c r="J62" s="32">
        <f t="shared" ref="J62:L62" si="29">J51+J61</f>
        <v>528.12</v>
      </c>
      <c r="K62" s="32"/>
      <c r="L62" s="32">
        <f t="shared" si="29"/>
        <v>74.400000000000006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50</v>
      </c>
      <c r="G63" s="40">
        <v>9.81</v>
      </c>
      <c r="H63" s="40">
        <v>5.01</v>
      </c>
      <c r="I63" s="40">
        <v>19.239999999999998</v>
      </c>
      <c r="J63" s="40">
        <v>154.88</v>
      </c>
      <c r="K63" s="41">
        <v>437</v>
      </c>
      <c r="L63" s="40">
        <v>47.31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150</v>
      </c>
      <c r="G64" s="43">
        <v>3.32</v>
      </c>
      <c r="H64" s="43">
        <v>5.84</v>
      </c>
      <c r="I64" s="43">
        <v>26.8</v>
      </c>
      <c r="J64" s="43">
        <v>219.5</v>
      </c>
      <c r="K64" s="44">
        <v>332</v>
      </c>
      <c r="L64" s="43">
        <v>13.92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1.1399999999999999</v>
      </c>
      <c r="H65" s="43">
        <v>0.66</v>
      </c>
      <c r="I65" s="43">
        <v>6.82</v>
      </c>
      <c r="J65" s="43">
        <v>37.799999999999997</v>
      </c>
      <c r="K65" s="44">
        <v>692</v>
      </c>
      <c r="L65" s="43">
        <v>3.9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3.04</v>
      </c>
      <c r="H66" s="43">
        <v>0.32</v>
      </c>
      <c r="I66" s="43">
        <v>23.2</v>
      </c>
      <c r="J66" s="43">
        <v>104.5</v>
      </c>
      <c r="K66" s="44"/>
      <c r="L66" s="43">
        <v>3.4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71</v>
      </c>
      <c r="F68" s="43">
        <v>25</v>
      </c>
      <c r="G68" s="43">
        <v>0.28999999999999998</v>
      </c>
      <c r="H68" s="43">
        <v>0.06</v>
      </c>
      <c r="I68" s="43">
        <v>9.42</v>
      </c>
      <c r="J68" s="43">
        <v>6.1</v>
      </c>
      <c r="K68" s="44">
        <v>45</v>
      </c>
      <c r="L68" s="43">
        <v>5.87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465</v>
      </c>
      <c r="G70" s="19">
        <f t="shared" ref="G70" si="30">SUM(G63:G69)</f>
        <v>17.600000000000001</v>
      </c>
      <c r="H70" s="19">
        <f t="shared" ref="H70" si="31">SUM(H63:H69)</f>
        <v>11.89</v>
      </c>
      <c r="I70" s="19">
        <f t="shared" ref="I70" si="32">SUM(I63:I69)</f>
        <v>85.48</v>
      </c>
      <c r="J70" s="19">
        <f t="shared" ref="J70:L70" si="33">SUM(J63:J69)</f>
        <v>522.78000000000009</v>
      </c>
      <c r="K70" s="25"/>
      <c r="L70" s="19">
        <f t="shared" si="33"/>
        <v>74.40000000000002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465</v>
      </c>
      <c r="G81" s="32">
        <f t="shared" ref="G81" si="38">G70+G80</f>
        <v>17.600000000000001</v>
      </c>
      <c r="H81" s="32">
        <f t="shared" ref="H81" si="39">H70+H80</f>
        <v>11.89</v>
      </c>
      <c r="I81" s="32">
        <f t="shared" ref="I81" si="40">I70+I80</f>
        <v>85.48</v>
      </c>
      <c r="J81" s="32">
        <f t="shared" ref="J81:L81" si="41">J70+J80</f>
        <v>522.78000000000009</v>
      </c>
      <c r="K81" s="32"/>
      <c r="L81" s="32">
        <f t="shared" si="41"/>
        <v>74.40000000000002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90</v>
      </c>
      <c r="G82" s="40">
        <v>12.56</v>
      </c>
      <c r="H82" s="40">
        <v>14.32</v>
      </c>
      <c r="I82" s="40">
        <v>19.510000000000002</v>
      </c>
      <c r="J82" s="40">
        <v>221.4</v>
      </c>
      <c r="K82" s="41">
        <v>498</v>
      </c>
      <c r="L82" s="40">
        <v>43.8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150</v>
      </c>
      <c r="G83" s="43">
        <v>3.8</v>
      </c>
      <c r="H83" s="43">
        <v>6.8</v>
      </c>
      <c r="I83" s="43">
        <v>22.21</v>
      </c>
      <c r="J83" s="43">
        <v>181.4</v>
      </c>
      <c r="K83" s="44">
        <v>520</v>
      </c>
      <c r="L83" s="43">
        <v>19.600000000000001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0.19</v>
      </c>
      <c r="H84" s="43">
        <v>0.04</v>
      </c>
      <c r="I84" s="43">
        <v>10.98</v>
      </c>
      <c r="J84" s="43">
        <v>43.9</v>
      </c>
      <c r="K84" s="44">
        <v>685</v>
      </c>
      <c r="L84" s="43">
        <v>2.6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0.32</v>
      </c>
      <c r="I85" s="43">
        <v>23.2</v>
      </c>
      <c r="J85" s="43">
        <v>104.5</v>
      </c>
      <c r="K85" s="44">
        <v>685</v>
      </c>
      <c r="L85" s="43">
        <v>3.4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72</v>
      </c>
      <c r="F87" s="43">
        <v>25</v>
      </c>
      <c r="G87" s="43">
        <v>0.19</v>
      </c>
      <c r="H87" s="43">
        <v>0</v>
      </c>
      <c r="I87" s="43">
        <v>0.81</v>
      </c>
      <c r="J87" s="43">
        <v>6.13</v>
      </c>
      <c r="K87" s="44"/>
      <c r="L87" s="43">
        <v>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21.48</v>
      </c>
      <c r="I89" s="19">
        <f t="shared" ref="I89" si="44">SUM(I82:I88)</f>
        <v>76.710000000000008</v>
      </c>
      <c r="J89" s="19">
        <f t="shared" ref="J89:L89" si="45">SUM(J82:J88)</f>
        <v>557.33000000000004</v>
      </c>
      <c r="K89" s="25"/>
      <c r="L89" s="19">
        <f t="shared" si="45"/>
        <v>74.400000000000006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19.78</v>
      </c>
      <c r="H100" s="32">
        <f t="shared" ref="H100" si="51">H89+H99</f>
        <v>21.48</v>
      </c>
      <c r="I100" s="32">
        <f t="shared" ref="I100" si="52">I89+I99</f>
        <v>76.710000000000008</v>
      </c>
      <c r="J100" s="32">
        <f t="shared" ref="J100:L100" si="53">J89+J99</f>
        <v>557.33000000000004</v>
      </c>
      <c r="K100" s="32"/>
      <c r="L100" s="32">
        <f t="shared" si="53"/>
        <v>74.400000000000006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150</v>
      </c>
      <c r="G101" s="40">
        <v>12.68</v>
      </c>
      <c r="H101" s="40">
        <v>8.9700000000000006</v>
      </c>
      <c r="I101" s="40">
        <v>13.24</v>
      </c>
      <c r="J101" s="40">
        <v>277</v>
      </c>
      <c r="K101" s="41">
        <v>340</v>
      </c>
      <c r="L101" s="40">
        <v>44.29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50</v>
      </c>
      <c r="G102" s="43">
        <v>1</v>
      </c>
      <c r="H102" s="43">
        <v>8</v>
      </c>
      <c r="I102" s="43">
        <v>11.2</v>
      </c>
      <c r="J102" s="43">
        <v>73.5</v>
      </c>
      <c r="K102" s="44">
        <v>57</v>
      </c>
      <c r="L102" s="43">
        <v>9.7100000000000009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0.19</v>
      </c>
      <c r="H103" s="43">
        <v>0.04</v>
      </c>
      <c r="I103" s="43">
        <v>10.98</v>
      </c>
      <c r="J103" s="43">
        <v>43.9</v>
      </c>
      <c r="K103" s="44">
        <v>685</v>
      </c>
      <c r="L103" s="43">
        <v>2.6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3.04</v>
      </c>
      <c r="H104" s="43">
        <v>0.32</v>
      </c>
      <c r="I104" s="43">
        <v>23.2</v>
      </c>
      <c r="J104" s="43">
        <v>104.5</v>
      </c>
      <c r="K104" s="44"/>
      <c r="L104" s="43">
        <v>3.4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76</v>
      </c>
      <c r="F106" s="43">
        <v>120</v>
      </c>
      <c r="G106" s="43">
        <v>0.6</v>
      </c>
      <c r="H106" s="43">
        <v>0.6</v>
      </c>
      <c r="I106" s="43">
        <v>14.63</v>
      </c>
      <c r="J106" s="43">
        <v>66.599999999999994</v>
      </c>
      <c r="K106" s="44">
        <v>386</v>
      </c>
      <c r="L106" s="43">
        <v>14.4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17.510000000000002</v>
      </c>
      <c r="H108" s="19">
        <f t="shared" si="54"/>
        <v>17.93</v>
      </c>
      <c r="I108" s="19">
        <f t="shared" si="54"/>
        <v>73.25</v>
      </c>
      <c r="J108" s="19">
        <f t="shared" si="54"/>
        <v>565.5</v>
      </c>
      <c r="K108" s="25"/>
      <c r="L108" s="19">
        <f t="shared" ref="L108" si="55">SUM(L101:L107)</f>
        <v>74.400000000000006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17.510000000000002</v>
      </c>
      <c r="H119" s="32">
        <f t="shared" ref="H119" si="59">H108+H118</f>
        <v>17.93</v>
      </c>
      <c r="I119" s="32">
        <f t="shared" ref="I119" si="60">I108+I118</f>
        <v>73.25</v>
      </c>
      <c r="J119" s="32">
        <f t="shared" ref="J119:L119" si="61">J108+J118</f>
        <v>565.5</v>
      </c>
      <c r="K119" s="32"/>
      <c r="L119" s="32">
        <f t="shared" si="61"/>
        <v>74.400000000000006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80</v>
      </c>
      <c r="G120" s="40">
        <v>15.25</v>
      </c>
      <c r="H120" s="40">
        <v>7.61</v>
      </c>
      <c r="I120" s="40">
        <v>10.68</v>
      </c>
      <c r="J120" s="40">
        <v>175.57</v>
      </c>
      <c r="K120" s="41">
        <v>500</v>
      </c>
      <c r="L120" s="40">
        <v>40.42</v>
      </c>
    </row>
    <row r="121" spans="1:12" ht="15" x14ac:dyDescent="0.25">
      <c r="A121" s="14"/>
      <c r="B121" s="15"/>
      <c r="C121" s="11"/>
      <c r="D121" s="6"/>
      <c r="E121" s="42" t="s">
        <v>53</v>
      </c>
      <c r="F121" s="43">
        <v>150</v>
      </c>
      <c r="G121" s="43">
        <v>3.46</v>
      </c>
      <c r="H121" s="43">
        <v>4.8</v>
      </c>
      <c r="I121" s="43">
        <v>34.96</v>
      </c>
      <c r="J121" s="43">
        <v>269.54000000000002</v>
      </c>
      <c r="K121" s="44">
        <v>512</v>
      </c>
      <c r="L121" s="43">
        <v>13.25</v>
      </c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3.87</v>
      </c>
      <c r="H122" s="43">
        <v>3.48</v>
      </c>
      <c r="I122" s="43">
        <v>11.1</v>
      </c>
      <c r="J122" s="43">
        <v>91.2</v>
      </c>
      <c r="K122" s="44">
        <v>690</v>
      </c>
      <c r="L122" s="43">
        <v>8.33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3.04</v>
      </c>
      <c r="H123" s="43">
        <v>0.32</v>
      </c>
      <c r="I123" s="43">
        <v>23.2</v>
      </c>
      <c r="J123" s="43">
        <v>104.5</v>
      </c>
      <c r="K123" s="44"/>
      <c r="L123" s="43">
        <v>3.4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30</v>
      </c>
      <c r="G125" s="43">
        <v>1.1000000000000001</v>
      </c>
      <c r="H125" s="43">
        <v>0.74</v>
      </c>
      <c r="I125" s="43">
        <v>2.91</v>
      </c>
      <c r="J125" s="43">
        <v>22.2</v>
      </c>
      <c r="K125" s="44">
        <v>588</v>
      </c>
      <c r="L125" s="43">
        <v>3.34</v>
      </c>
    </row>
    <row r="126" spans="1:12" ht="15" x14ac:dyDescent="0.25">
      <c r="A126" s="14"/>
      <c r="B126" s="15"/>
      <c r="C126" s="11"/>
      <c r="D126" s="6"/>
      <c r="E126" s="42" t="s">
        <v>56</v>
      </c>
      <c r="F126" s="43">
        <v>30</v>
      </c>
      <c r="G126" s="43">
        <v>0.35</v>
      </c>
      <c r="H126" s="43">
        <v>4.13</v>
      </c>
      <c r="I126" s="43">
        <v>2</v>
      </c>
      <c r="J126" s="43">
        <v>41.94</v>
      </c>
      <c r="K126" s="44">
        <v>71</v>
      </c>
      <c r="L126" s="43">
        <v>5.66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27.070000000000004</v>
      </c>
      <c r="H127" s="19">
        <f t="shared" si="62"/>
        <v>21.08</v>
      </c>
      <c r="I127" s="19">
        <f t="shared" si="62"/>
        <v>84.85</v>
      </c>
      <c r="J127" s="19">
        <f t="shared" si="62"/>
        <v>704.95</v>
      </c>
      <c r="K127" s="25"/>
      <c r="L127" s="19">
        <f t="shared" ref="L127" si="63">SUM(L120:L126)</f>
        <v>74.400000000000006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27.070000000000004</v>
      </c>
      <c r="H138" s="32">
        <f t="shared" ref="H138" si="67">H127+H137</f>
        <v>21.08</v>
      </c>
      <c r="I138" s="32">
        <f t="shared" ref="I138" si="68">I127+I137</f>
        <v>84.85</v>
      </c>
      <c r="J138" s="32">
        <f t="shared" ref="J138:L138" si="69">J127+J137</f>
        <v>704.95</v>
      </c>
      <c r="K138" s="32"/>
      <c r="L138" s="32">
        <f t="shared" si="69"/>
        <v>74.400000000000006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200</v>
      </c>
      <c r="G139" s="40">
        <v>13.26</v>
      </c>
      <c r="H139" s="40">
        <v>9.8800000000000008</v>
      </c>
      <c r="I139" s="40">
        <v>24</v>
      </c>
      <c r="J139" s="40">
        <v>238</v>
      </c>
      <c r="K139" s="41">
        <v>302</v>
      </c>
      <c r="L139" s="40">
        <v>22.04</v>
      </c>
    </row>
    <row r="140" spans="1:12" ht="15" x14ac:dyDescent="0.25">
      <c r="A140" s="23"/>
      <c r="B140" s="15"/>
      <c r="C140" s="11"/>
      <c r="D140" s="6"/>
      <c r="E140" s="42" t="s">
        <v>39</v>
      </c>
      <c r="F140" s="43">
        <v>150</v>
      </c>
      <c r="G140" s="43">
        <v>10.14</v>
      </c>
      <c r="H140" s="43">
        <v>12.3</v>
      </c>
      <c r="I140" s="43">
        <v>40.9</v>
      </c>
      <c r="J140" s="43">
        <v>242</v>
      </c>
      <c r="K140" s="44">
        <v>733</v>
      </c>
      <c r="L140" s="43">
        <v>34.06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1.1399999999999999</v>
      </c>
      <c r="H141" s="43">
        <v>0.66</v>
      </c>
      <c r="I141" s="43">
        <v>6.82</v>
      </c>
      <c r="J141" s="43">
        <v>37.799999999999997</v>
      </c>
      <c r="K141" s="44">
        <v>692</v>
      </c>
      <c r="L141" s="43">
        <v>3.9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120</v>
      </c>
      <c r="G143" s="43">
        <v>0.6</v>
      </c>
      <c r="H143" s="43">
        <v>0.6</v>
      </c>
      <c r="I143" s="43">
        <v>14.63</v>
      </c>
      <c r="J143" s="43">
        <v>66.599999999999994</v>
      </c>
      <c r="K143" s="44">
        <v>386</v>
      </c>
      <c r="L143" s="43">
        <v>14.4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25.14</v>
      </c>
      <c r="H146" s="19">
        <f t="shared" si="70"/>
        <v>23.44</v>
      </c>
      <c r="I146" s="19">
        <f t="shared" si="70"/>
        <v>86.35</v>
      </c>
      <c r="J146" s="19">
        <f t="shared" si="70"/>
        <v>584.4</v>
      </c>
      <c r="K146" s="25"/>
      <c r="L146" s="19">
        <f t="shared" ref="L146" si="71">SUM(L139:L145)</f>
        <v>74.400000000000006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670</v>
      </c>
      <c r="G157" s="32">
        <f t="shared" ref="G157" si="74">G146+G156</f>
        <v>25.14</v>
      </c>
      <c r="H157" s="32">
        <f t="shared" ref="H157" si="75">H146+H156</f>
        <v>23.44</v>
      </c>
      <c r="I157" s="32">
        <f t="shared" ref="I157" si="76">I146+I156</f>
        <v>86.35</v>
      </c>
      <c r="J157" s="32">
        <f t="shared" ref="J157:L157" si="77">J146+J156</f>
        <v>584.4</v>
      </c>
      <c r="K157" s="32"/>
      <c r="L157" s="32">
        <f t="shared" si="77"/>
        <v>74.400000000000006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80</v>
      </c>
      <c r="G158" s="40">
        <v>9.56</v>
      </c>
      <c r="H158" s="40">
        <v>13.69</v>
      </c>
      <c r="I158" s="40">
        <v>6.48</v>
      </c>
      <c r="J158" s="40">
        <v>289.33</v>
      </c>
      <c r="K158" s="41">
        <v>462</v>
      </c>
      <c r="L158" s="40">
        <v>40.86</v>
      </c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150</v>
      </c>
      <c r="G159" s="43">
        <v>1.3</v>
      </c>
      <c r="H159" s="43">
        <v>4.08</v>
      </c>
      <c r="I159" s="43">
        <v>35.18</v>
      </c>
      <c r="J159" s="43">
        <v>194.83</v>
      </c>
      <c r="K159" s="44">
        <v>510</v>
      </c>
      <c r="L159" s="43">
        <v>9.0399999999999991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0.19</v>
      </c>
      <c r="H160" s="43">
        <v>0.04</v>
      </c>
      <c r="I160" s="43">
        <v>10.98</v>
      </c>
      <c r="J160" s="43">
        <v>43.9</v>
      </c>
      <c r="K160" s="44">
        <v>685</v>
      </c>
      <c r="L160" s="43">
        <v>2.6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0.32</v>
      </c>
      <c r="I161" s="43">
        <v>23.2</v>
      </c>
      <c r="J161" s="43">
        <v>104.5</v>
      </c>
      <c r="K161" s="44">
        <v>685</v>
      </c>
      <c r="L161" s="43">
        <v>3.4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78</v>
      </c>
      <c r="F163" s="43">
        <v>20</v>
      </c>
      <c r="G163" s="43">
        <v>0.48</v>
      </c>
      <c r="H163" s="43">
        <v>1.58</v>
      </c>
      <c r="I163" s="43">
        <v>2.08</v>
      </c>
      <c r="J163" s="43">
        <v>25.15</v>
      </c>
      <c r="K163" s="44">
        <v>94</v>
      </c>
      <c r="L163" s="43">
        <v>4.5</v>
      </c>
    </row>
    <row r="164" spans="1:12" ht="15" x14ac:dyDescent="0.25">
      <c r="A164" s="23"/>
      <c r="B164" s="15"/>
      <c r="C164" s="11"/>
      <c r="D164" s="6"/>
      <c r="E164" s="42" t="s">
        <v>59</v>
      </c>
      <c r="F164" s="43">
        <v>30</v>
      </c>
      <c r="G164" s="43">
        <v>7.3</v>
      </c>
      <c r="H164" s="43">
        <v>7.4</v>
      </c>
      <c r="I164" s="43">
        <v>18.899999999999999</v>
      </c>
      <c r="J164" s="43">
        <v>196</v>
      </c>
      <c r="K164" s="44"/>
      <c r="L164" s="43">
        <v>14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21.87</v>
      </c>
      <c r="H165" s="19">
        <f t="shared" si="78"/>
        <v>27.11</v>
      </c>
      <c r="I165" s="19">
        <f t="shared" si="78"/>
        <v>96.82</v>
      </c>
      <c r="J165" s="19">
        <f t="shared" si="78"/>
        <v>853.70999999999992</v>
      </c>
      <c r="K165" s="25"/>
      <c r="L165" s="19">
        <f t="shared" ref="L165" si="79">SUM(L158:L164)</f>
        <v>74.400000000000006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520</v>
      </c>
      <c r="G176" s="32">
        <f t="shared" ref="G176" si="82">G165+G175</f>
        <v>21.87</v>
      </c>
      <c r="H176" s="32">
        <f t="shared" ref="H176" si="83">H165+H175</f>
        <v>27.11</v>
      </c>
      <c r="I176" s="32">
        <f t="shared" ref="I176" si="84">I165+I175</f>
        <v>96.82</v>
      </c>
      <c r="J176" s="32">
        <f t="shared" ref="J176:L176" si="85">J165+J175</f>
        <v>853.70999999999992</v>
      </c>
      <c r="K176" s="32"/>
      <c r="L176" s="32">
        <f t="shared" si="85"/>
        <v>74.400000000000006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80</v>
      </c>
      <c r="G177" s="40">
        <v>14.47</v>
      </c>
      <c r="H177" s="40">
        <v>13.74</v>
      </c>
      <c r="I177" s="40">
        <v>17.45</v>
      </c>
      <c r="J177" s="40">
        <v>216.7</v>
      </c>
      <c r="K177" s="41">
        <v>374</v>
      </c>
      <c r="L177" s="40">
        <v>38.36</v>
      </c>
    </row>
    <row r="178" spans="1:12" ht="15" x14ac:dyDescent="0.25">
      <c r="A178" s="23"/>
      <c r="B178" s="15"/>
      <c r="C178" s="11"/>
      <c r="D178" s="6"/>
      <c r="E178" s="42" t="s">
        <v>51</v>
      </c>
      <c r="F178" s="43">
        <v>150</v>
      </c>
      <c r="G178" s="43">
        <v>3.8</v>
      </c>
      <c r="H178" s="43">
        <v>6.8</v>
      </c>
      <c r="I178" s="43">
        <v>22.21</v>
      </c>
      <c r="J178" s="43">
        <v>181.4</v>
      </c>
      <c r="K178" s="44">
        <v>520</v>
      </c>
      <c r="L178" s="43">
        <v>19.600000000000001</v>
      </c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0.3</v>
      </c>
      <c r="H179" s="43">
        <v>0.05</v>
      </c>
      <c r="I179" s="43">
        <v>15.2</v>
      </c>
      <c r="J179" s="43">
        <v>60</v>
      </c>
      <c r="K179" s="44">
        <v>686</v>
      </c>
      <c r="L179" s="43">
        <v>5.4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3.04</v>
      </c>
      <c r="H180" s="43">
        <v>0.32</v>
      </c>
      <c r="I180" s="43">
        <v>23.2</v>
      </c>
      <c r="J180" s="43">
        <v>104.5</v>
      </c>
      <c r="K180" s="44"/>
      <c r="L180" s="43">
        <v>3.4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72</v>
      </c>
      <c r="F182" s="43">
        <v>40</v>
      </c>
      <c r="G182" s="43">
        <v>0.6</v>
      </c>
      <c r="H182" s="43">
        <v>0</v>
      </c>
      <c r="I182" s="43">
        <v>1.3</v>
      </c>
      <c r="J182" s="43">
        <v>9.8000000000000007</v>
      </c>
      <c r="K182" s="44">
        <v>71</v>
      </c>
      <c r="L182" s="43">
        <v>7.64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22.21</v>
      </c>
      <c r="H184" s="19">
        <f t="shared" si="86"/>
        <v>20.91</v>
      </c>
      <c r="I184" s="19">
        <f t="shared" si="86"/>
        <v>79.36</v>
      </c>
      <c r="J184" s="19">
        <f t="shared" si="86"/>
        <v>572.4</v>
      </c>
      <c r="K184" s="25"/>
      <c r="L184" s="19">
        <f t="shared" ref="L184" si="87">SUM(L177:L183)</f>
        <v>74.400000000000006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22.21</v>
      </c>
      <c r="H195" s="32">
        <f t="shared" ref="H195" si="91">H184+H194</f>
        <v>20.91</v>
      </c>
      <c r="I195" s="32">
        <f t="shared" ref="I195" si="92">I184+I194</f>
        <v>79.36</v>
      </c>
      <c r="J195" s="32">
        <f t="shared" ref="J195:L195" si="93">J184+J194</f>
        <v>572.4</v>
      </c>
      <c r="K195" s="32"/>
      <c r="L195" s="32">
        <f t="shared" si="93"/>
        <v>74.400000000000006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20.930000000000003</v>
      </c>
      <c r="H196" s="34">
        <f t="shared" si="94"/>
        <v>20.188000000000002</v>
      </c>
      <c r="I196" s="34">
        <f t="shared" si="94"/>
        <v>83.451000000000008</v>
      </c>
      <c r="J196" s="34">
        <f t="shared" si="94"/>
        <v>607.68099999999993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2024-04-09T10:56:13Z</dcterms:modified>
</cp:coreProperties>
</file>